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3.bin" ContentType="image/sv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ffshoreWindAccelerator-CTInternal/Shared Documents/CT Internal/Templates/Tender_process_templates/1. ITT_Templates/"/>
    </mc:Choice>
  </mc:AlternateContent>
  <xr:revisionPtr revIDLastSave="20" documentId="8_{839B6FC7-4025-4509-92D0-A05C077FD433}" xr6:coauthVersionLast="47" xr6:coauthVersionMax="47" xr10:uidLastSave="{925DFCF3-FA4C-4C99-BC89-5E32AC03C552}"/>
  <workbookProtection workbookAlgorithmName="SHA-512" workbookHashValue="cJRANW5gzCkhI4NwnodKYe8Xa8PTtuewUA/hvpcxsT29JGxTaLqY5PikOAjnZgCMkjy74Q6DWCdzvWVKu7/wfA==" workbookSaltValue="rMxKdP9vbkS02stIxfrcUA==" workbookSpinCount="100000" lockStructure="1"/>
  <bookViews>
    <workbookView xWindow="-120" yWindow="-120" windowWidth="29040" windowHeight="15720" activeTab="1" xr2:uid="{DDEA645D-F036-4340-97F2-DA5544FEF7EF}"/>
  </bookViews>
  <sheets>
    <sheet name="CT_Cover" sheetId="13" r:id="rId1"/>
    <sheet name="Bid Price Calculation Sheet" sheetId="18" r:id="rId2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8" l="1"/>
  <c r="G25" i="18"/>
  <c r="H25" i="18"/>
  <c r="I25" i="18"/>
  <c r="J25" i="18"/>
  <c r="K25" i="18"/>
  <c r="L25" i="18"/>
  <c r="M25" i="18"/>
  <c r="N25" i="18"/>
  <c r="O25" i="18"/>
  <c r="E25" i="18"/>
  <c r="E39" i="18"/>
  <c r="E42" i="18" s="1"/>
  <c r="G34" i="18"/>
  <c r="E40" i="18" s="1"/>
  <c r="F34" i="18"/>
  <c r="D40" i="18" s="1"/>
  <c r="O34" i="18"/>
  <c r="E41" i="18" s="1"/>
  <c r="N34" i="18"/>
  <c r="D41" i="18" s="1"/>
  <c r="F24" i="18"/>
  <c r="G24" i="18"/>
  <c r="H24" i="18"/>
  <c r="I24" i="18"/>
  <c r="J24" i="18"/>
  <c r="K24" i="18"/>
  <c r="L24" i="18"/>
  <c r="M24" i="18"/>
  <c r="N24" i="18"/>
  <c r="O24" i="18"/>
  <c r="E24" i="18"/>
  <c r="P13" i="18"/>
  <c r="R13" i="18" s="1"/>
  <c r="P14" i="18"/>
  <c r="R14" i="18" s="1"/>
  <c r="P15" i="18"/>
  <c r="R15" i="18" s="1"/>
  <c r="P16" i="18"/>
  <c r="R16" i="18" s="1"/>
  <c r="P17" i="18"/>
  <c r="R17" i="18" s="1"/>
  <c r="P18" i="18"/>
  <c r="P19" i="18"/>
  <c r="R19" i="18" s="1"/>
  <c r="P20" i="18"/>
  <c r="R20" i="18" s="1"/>
  <c r="P21" i="18"/>
  <c r="R21" i="18" s="1"/>
  <c r="P22" i="18"/>
  <c r="R22" i="18" s="1"/>
  <c r="P23" i="18"/>
  <c r="R23" i="18" s="1"/>
  <c r="P12" i="18"/>
  <c r="R12" i="18" s="1"/>
  <c r="R18" i="18"/>
  <c r="B2" i="18"/>
  <c r="D39" i="18" l="1"/>
  <c r="D42" i="18" s="1"/>
  <c r="D43" i="18" s="1"/>
</calcChain>
</file>

<file path=xl/sharedStrings.xml><?xml version="1.0" encoding="utf-8"?>
<sst xmlns="http://schemas.openxmlformats.org/spreadsheetml/2006/main" count="86" uniqueCount="55">
  <si>
    <t>Bid Price Calculator</t>
  </si>
  <si>
    <t>version 1</t>
  </si>
  <si>
    <t>Name of Bidder</t>
  </si>
  <si>
    <t>Staff grades, working hours and staff cost</t>
  </si>
  <si>
    <t>Time spent in hours (hrs)</t>
  </si>
  <si>
    <t>Total hours per staff grade</t>
  </si>
  <si>
    <t>Day-rate</t>
  </si>
  <si>
    <t>Staff cost to Project</t>
  </si>
  <si>
    <t>Working hours per day</t>
  </si>
  <si>
    <t>Work package</t>
  </si>
  <si>
    <t>WP1</t>
  </si>
  <si>
    <t>WP2</t>
  </si>
  <si>
    <t>WP3</t>
  </si>
  <si>
    <t>WP4</t>
  </si>
  <si>
    <t>WP5</t>
  </si>
  <si>
    <t>WP6</t>
  </si>
  <si>
    <t>WP7</t>
  </si>
  <si>
    <t>WP8</t>
  </si>
  <si>
    <t>WP9</t>
  </si>
  <si>
    <t>WP10</t>
  </si>
  <si>
    <t>WPA</t>
  </si>
  <si>
    <t xml:space="preserve">Optional work package? </t>
  </si>
  <si>
    <t>Party</t>
  </si>
  <si>
    <t>Grade</t>
  </si>
  <si>
    <t>Contractor company name</t>
  </si>
  <si>
    <t>E.g. Senior consultant</t>
  </si>
  <si>
    <t>E.g. Senior engineer</t>
  </si>
  <si>
    <t>E.g. Engineer</t>
  </si>
  <si>
    <t>E.g. Technician</t>
  </si>
  <si>
    <t>Subcontractor name</t>
  </si>
  <si>
    <t>etc.</t>
  </si>
  <si>
    <t>Total hours per WP</t>
  </si>
  <si>
    <t>Total cost per WP [£]</t>
  </si>
  <si>
    <t>Expenses</t>
  </si>
  <si>
    <t>Cost related to…</t>
  </si>
  <si>
    <t>Equipment/Materials</t>
  </si>
  <si>
    <t>Cost item</t>
  </si>
  <si>
    <t>Units</t>
  </si>
  <si>
    <t xml:space="preserve">Unit cost </t>
  </si>
  <si>
    <t>non-optional
WPs</t>
  </si>
  <si>
    <t>optional 
WPs</t>
  </si>
  <si>
    <t>Description/specification</t>
  </si>
  <si>
    <t>optional WPs</t>
  </si>
  <si>
    <t>Public transportation</t>
  </si>
  <si>
    <t>Equipment/Material 1</t>
  </si>
  <si>
    <t>Hotel accommodation</t>
  </si>
  <si>
    <t>Equipment/Material 2</t>
  </si>
  <si>
    <t>Total</t>
  </si>
  <si>
    <t>Total cost to project / bid price</t>
  </si>
  <si>
    <t>Cost category</t>
  </si>
  <si>
    <t>non-optional WPs</t>
  </si>
  <si>
    <t>Staff cost</t>
  </si>
  <si>
    <t>Total cost</t>
  </si>
  <si>
    <t>Bid price</t>
  </si>
  <si>
    <t>© The Carbon Trust 2024.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</si>
</sst>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17" x14ac:knownFonts="1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b/>
      <sz val="24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sz val="9"/>
      <color theme="1"/>
      <name val="Roboto"/>
      <scheme val="minor"/>
    </font>
    <font>
      <b/>
      <sz val="9"/>
      <color theme="1"/>
      <name val="Roboto"/>
      <scheme val="minor"/>
    </font>
    <font>
      <sz val="9"/>
      <color theme="1"/>
      <name val="Roboto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13">
    <xf numFmtId="0" fontId="0" fillId="0" borderId="0"/>
    <xf numFmtId="0" fontId="5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6" fillId="0" borderId="0" applyNumberFormat="0" applyFill="0" applyProtection="0">
      <alignment horizontal="left"/>
    </xf>
    <xf numFmtId="0" fontId="7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0" fontId="4" fillId="0" borderId="0" applyNumberFormat="0" applyFill="0" applyBorder="0" applyAlignment="0" applyProtection="0"/>
    <xf numFmtId="1" fontId="1" fillId="0" borderId="0"/>
    <xf numFmtId="3" fontId="1" fillId="0" borderId="0"/>
    <xf numFmtId="0" fontId="8" fillId="0" borderId="0" applyProtection="0"/>
    <xf numFmtId="4" fontId="1" fillId="0" borderId="0"/>
    <xf numFmtId="0" fontId="10" fillId="3" borderId="0"/>
    <xf numFmtId="0" fontId="1" fillId="0" borderId="2"/>
  </cellStyleXfs>
  <cellXfs count="46">
    <xf numFmtId="0" fontId="0" fillId="0" borderId="0" xfId="0"/>
    <xf numFmtId="0" fontId="1" fillId="0" borderId="0" xfId="0" applyFont="1"/>
    <xf numFmtId="0" fontId="1" fillId="2" borderId="0" xfId="0" applyFont="1" applyFill="1"/>
    <xf numFmtId="0" fontId="9" fillId="0" borderId="0" xfId="9" applyFont="1"/>
    <xf numFmtId="0" fontId="7" fillId="0" borderId="0" xfId="4">
      <alignment horizontal="left"/>
    </xf>
    <xf numFmtId="0" fontId="11" fillId="0" borderId="0" xfId="1" applyFont="1">
      <alignment horizontal="left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0" xfId="3">
      <alignment horizontal="left"/>
    </xf>
    <xf numFmtId="0" fontId="14" fillId="3" borderId="2" xfId="0" applyFont="1" applyFill="1" applyBorder="1"/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/>
    <xf numFmtId="0" fontId="14" fillId="0" borderId="2" xfId="0" applyFont="1" applyBorder="1"/>
    <xf numFmtId="0" fontId="14" fillId="5" borderId="2" xfId="0" applyFont="1" applyFill="1" applyBorder="1"/>
    <xf numFmtId="164" fontId="14" fillId="5" borderId="2" xfId="0" applyNumberFormat="1" applyFont="1" applyFill="1" applyBorder="1"/>
    <xf numFmtId="0" fontId="16" fillId="0" borderId="2" xfId="0" applyFont="1" applyBorder="1"/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6" fillId="3" borderId="2" xfId="0" applyFont="1" applyFill="1" applyBorder="1"/>
    <xf numFmtId="0" fontId="15" fillId="5" borderId="2" xfId="0" applyFont="1" applyFill="1" applyBorder="1"/>
    <xf numFmtId="164" fontId="15" fillId="5" borderId="2" xfId="0" applyNumberFormat="1" applyFont="1" applyFill="1" applyBorder="1"/>
    <xf numFmtId="164" fontId="16" fillId="5" borderId="2" xfId="0" applyNumberFormat="1" applyFont="1" applyFill="1" applyBorder="1"/>
    <xf numFmtId="0" fontId="14" fillId="4" borderId="2" xfId="0" applyFont="1" applyFill="1" applyBorder="1" applyProtection="1">
      <protection locked="0"/>
    </xf>
    <xf numFmtId="164" fontId="14" fillId="4" borderId="2" xfId="0" applyNumberFormat="1" applyFont="1" applyFill="1" applyBorder="1" applyProtection="1">
      <protection locked="0"/>
    </xf>
    <xf numFmtId="164" fontId="16" fillId="4" borderId="2" xfId="0" applyNumberFormat="1" applyFont="1" applyFill="1" applyBorder="1" applyProtection="1">
      <protection locked="0"/>
    </xf>
    <xf numFmtId="0" fontId="14" fillId="6" borderId="2" xfId="0" applyFont="1" applyFill="1" applyBorder="1" applyProtection="1">
      <protection locked="0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0" fillId="4" borderId="5" xfId="0" applyFill="1" applyBorder="1" applyAlignment="1" applyProtection="1">
      <alignment horizontal="left"/>
      <protection locked="0"/>
    </xf>
    <xf numFmtId="0" fontId="0" fillId="4" borderId="6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  <xf numFmtId="0" fontId="16" fillId="4" borderId="5" xfId="0" applyFont="1" applyFill="1" applyBorder="1" applyAlignment="1" applyProtection="1">
      <alignment horizontal="left"/>
      <protection locked="0"/>
    </xf>
    <xf numFmtId="0" fontId="16" fillId="4" borderId="6" xfId="0" applyFont="1" applyFill="1" applyBorder="1" applyAlignment="1" applyProtection="1">
      <alignment horizontal="left"/>
      <protection locked="0"/>
    </xf>
    <xf numFmtId="0" fontId="16" fillId="4" borderId="7" xfId="0" applyFont="1" applyFill="1" applyBorder="1" applyAlignment="1" applyProtection="1">
      <alignment horizontal="left"/>
      <protection locked="0"/>
    </xf>
    <xf numFmtId="0" fontId="15" fillId="0" borderId="5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64" fontId="15" fillId="5" borderId="5" xfId="0" applyNumberFormat="1" applyFont="1" applyFill="1" applyBorder="1" applyAlignment="1">
      <alignment horizontal="center"/>
    </xf>
    <xf numFmtId="164" fontId="15" fillId="5" borderId="7" xfId="0" applyNumberFormat="1" applyFont="1" applyFill="1" applyBorder="1" applyAlignment="1">
      <alignment horizontal="center"/>
    </xf>
  </cellXfs>
  <cellStyles count="13">
    <cellStyle name="Decimal" xfId="10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8" xr:uid="{E15F0D37-EF23-4F0A-BE61-08479135EB36}"/>
    <cellStyle name="Normal" xfId="0" builtinId="0"/>
    <cellStyle name="Short" xfId="7" xr:uid="{7D9F641E-5ED1-4AF7-A1CB-61C19FB8A61D}"/>
    <cellStyle name="Table Body" xfId="12" xr:uid="{0C88947C-4BC7-469F-B855-36C936B72C4D}"/>
    <cellStyle name="Table Heading" xfId="11" xr:uid="{0DAB793F-B25F-484A-A20B-6DC8C795B81B}"/>
    <cellStyle name="Title" xfId="6" builtinId="15" hidden="1"/>
    <cellStyle name="Title Heading_White" xfId="9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930843</xdr:colOff>
      <xdr:row>5</xdr:row>
      <xdr:rowOff>93345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B324ED94-EB1A-4306-9BC4-876628BBF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02870"/>
          <a:ext cx="934653" cy="929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workbookViewId="0">
      <selection activeCell="K32" sqref="K32"/>
    </sheetView>
  </sheetViews>
  <sheetFormatPr defaultColWidth="0" defaultRowHeight="15" x14ac:dyDescent="0.25"/>
  <cols>
    <col min="1" max="13" width="8.75" customWidth="1"/>
    <col min="14" max="16384" width="8.75" hidden="1"/>
  </cols>
  <sheetData>
    <row r="23" spans="7:7" ht="35.25" x14ac:dyDescent="0.25">
      <c r="G23" s="7" t="s">
        <v>0</v>
      </c>
    </row>
    <row r="24" spans="7:7" x14ac:dyDescent="0.25">
      <c r="G24" s="6" t="s">
        <v>1</v>
      </c>
    </row>
    <row r="28" spans="7:7" x14ac:dyDescent="0.25">
      <c r="G28" s="8" t="s">
        <v>54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553E-9287-480F-8050-074137C59901}">
  <dimension ref="B1:S43"/>
  <sheetViews>
    <sheetView showGridLines="0" tabSelected="1" topLeftCell="B1" workbookViewId="0">
      <selection activeCell="R16" sqref="R16"/>
    </sheetView>
  </sheetViews>
  <sheetFormatPr defaultColWidth="8.75" defaultRowHeight="15" x14ac:dyDescent="0.25"/>
  <cols>
    <col min="1" max="1" width="14.75" style="1" customWidth="1"/>
    <col min="2" max="2" width="3.25" style="1" customWidth="1"/>
    <col min="3" max="3" width="24.875" style="1" customWidth="1"/>
    <col min="4" max="4" width="20.5" style="1" customWidth="1"/>
    <col min="5" max="15" width="10.75" style="1" customWidth="1"/>
    <col min="16" max="16" width="11.75" style="1" customWidth="1"/>
    <col min="17" max="17" width="9.625" style="1" customWidth="1"/>
    <col min="18" max="18" width="10" style="1" customWidth="1"/>
    <col min="19" max="19" width="10.25" style="1" customWidth="1"/>
    <col min="20" max="16384" width="8.75" style="1"/>
  </cols>
  <sheetData>
    <row r="1" spans="2:19" ht="7.15" customHeight="1" x14ac:dyDescent="0.25"/>
    <row r="2" spans="2:19" x14ac:dyDescent="0.25">
      <c r="B2" s="3" t="str">
        <f>cl_workbook_title</f>
        <v>Bid Price Calculator</v>
      </c>
    </row>
    <row r="3" spans="2:19" s="2" customFormat="1" ht="7.15" customHeight="1" x14ac:dyDescent="0.25"/>
    <row r="4" spans="2:19" s="2" customFormat="1" ht="30" x14ac:dyDescent="0.4">
      <c r="B4" s="5"/>
    </row>
    <row r="5" spans="2:19" ht="15.75" x14ac:dyDescent="0.25">
      <c r="C5" s="9" t="s">
        <v>2</v>
      </c>
      <c r="D5" s="29"/>
      <c r="E5" s="30"/>
      <c r="F5" s="30"/>
      <c r="G5" s="31"/>
      <c r="H5"/>
      <c r="I5"/>
      <c r="J5"/>
      <c r="K5"/>
      <c r="L5"/>
      <c r="M5"/>
      <c r="N5"/>
      <c r="O5"/>
      <c r="P5"/>
      <c r="Q5"/>
      <c r="R5"/>
      <c r="S5"/>
    </row>
    <row r="6" spans="2:19" x14ac:dyDescent="0.25"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2:19" ht="15.75" x14ac:dyDescent="0.25">
      <c r="C7" s="4" t="s">
        <v>3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2:19" ht="24" x14ac:dyDescent="0.25">
      <c r="C8" s="10"/>
      <c r="D8" s="10"/>
      <c r="E8" s="28" t="s">
        <v>4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11" t="s">
        <v>5</v>
      </c>
      <c r="Q8" s="11" t="s">
        <v>6</v>
      </c>
      <c r="R8" s="11" t="s">
        <v>7</v>
      </c>
      <c r="S8" s="11" t="s">
        <v>8</v>
      </c>
    </row>
    <row r="9" spans="2:19" x14ac:dyDescent="0.25">
      <c r="C9" s="27" t="s">
        <v>9</v>
      </c>
      <c r="D9" s="27"/>
      <c r="E9" s="12" t="s">
        <v>10</v>
      </c>
      <c r="F9" s="12" t="s">
        <v>11</v>
      </c>
      <c r="G9" s="12" t="s">
        <v>12</v>
      </c>
      <c r="H9" s="12" t="s">
        <v>13</v>
      </c>
      <c r="I9" s="12" t="s">
        <v>14</v>
      </c>
      <c r="J9" s="12" t="s">
        <v>15</v>
      </c>
      <c r="K9" s="12" t="s">
        <v>16</v>
      </c>
      <c r="L9" s="12" t="s">
        <v>17</v>
      </c>
      <c r="M9" s="12" t="s">
        <v>18</v>
      </c>
      <c r="N9" s="12" t="s">
        <v>19</v>
      </c>
      <c r="O9" s="12" t="s">
        <v>20</v>
      </c>
      <c r="P9" s="10"/>
      <c r="Q9" s="10"/>
      <c r="R9" s="10"/>
      <c r="S9" s="13">
        <v>7.5</v>
      </c>
    </row>
    <row r="10" spans="2:19" x14ac:dyDescent="0.25">
      <c r="C10" s="27" t="s">
        <v>21</v>
      </c>
      <c r="D10" s="27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10"/>
      <c r="Q10" s="10"/>
      <c r="R10" s="10"/>
      <c r="S10" s="10"/>
    </row>
    <row r="11" spans="2:19" x14ac:dyDescent="0.25">
      <c r="C11" s="12" t="s">
        <v>22</v>
      </c>
      <c r="D11" s="12" t="s">
        <v>23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2:19" x14ac:dyDescent="0.25">
      <c r="C12" s="23" t="s">
        <v>24</v>
      </c>
      <c r="D12" s="23" t="s">
        <v>25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14">
        <f>SUM(E12:O12)</f>
        <v>0</v>
      </c>
      <c r="Q12" s="24">
        <v>0</v>
      </c>
      <c r="R12" s="15">
        <f>P12*Q12/$S$9</f>
        <v>0</v>
      </c>
      <c r="S12" s="10"/>
    </row>
    <row r="13" spans="2:19" x14ac:dyDescent="0.25">
      <c r="C13" s="23" t="s">
        <v>24</v>
      </c>
      <c r="D13" s="23" t="s">
        <v>26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14">
        <f t="shared" ref="P13:P23" si="0">SUM(E13:O13)</f>
        <v>0</v>
      </c>
      <c r="Q13" s="24">
        <v>0</v>
      </c>
      <c r="R13" s="15">
        <f t="shared" ref="R13:R23" si="1">P13*Q13/$S$9</f>
        <v>0</v>
      </c>
      <c r="S13" s="10"/>
    </row>
    <row r="14" spans="2:19" x14ac:dyDescent="0.25">
      <c r="C14" s="23" t="s">
        <v>24</v>
      </c>
      <c r="D14" s="23" t="s">
        <v>27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14">
        <f t="shared" si="0"/>
        <v>0</v>
      </c>
      <c r="Q14" s="24">
        <v>0</v>
      </c>
      <c r="R14" s="15">
        <f t="shared" si="1"/>
        <v>0</v>
      </c>
      <c r="S14" s="10"/>
    </row>
    <row r="15" spans="2:19" x14ac:dyDescent="0.25">
      <c r="C15" s="23" t="s">
        <v>24</v>
      </c>
      <c r="D15" s="23" t="s">
        <v>28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14">
        <f t="shared" si="0"/>
        <v>0</v>
      </c>
      <c r="Q15" s="24">
        <v>0</v>
      </c>
      <c r="R15" s="15">
        <f t="shared" si="1"/>
        <v>0</v>
      </c>
      <c r="S15" s="10"/>
    </row>
    <row r="16" spans="2:19" x14ac:dyDescent="0.25">
      <c r="C16" s="23" t="s">
        <v>29</v>
      </c>
      <c r="D16" s="2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14">
        <f t="shared" si="0"/>
        <v>0</v>
      </c>
      <c r="Q16" s="24">
        <v>0</v>
      </c>
      <c r="R16" s="15">
        <f t="shared" si="1"/>
        <v>0</v>
      </c>
      <c r="S16" s="10"/>
    </row>
    <row r="17" spans="3:19" x14ac:dyDescent="0.25">
      <c r="C17" s="23" t="s">
        <v>29</v>
      </c>
      <c r="D17" s="23" t="s">
        <v>30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14">
        <f t="shared" si="0"/>
        <v>0</v>
      </c>
      <c r="Q17" s="24">
        <v>0</v>
      </c>
      <c r="R17" s="15">
        <f t="shared" si="1"/>
        <v>0</v>
      </c>
      <c r="S17" s="10"/>
    </row>
    <row r="18" spans="3:19" x14ac:dyDescent="0.25">
      <c r="C18" s="23" t="s">
        <v>29</v>
      </c>
      <c r="D18" s="23" t="s">
        <v>30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14">
        <f t="shared" si="0"/>
        <v>0</v>
      </c>
      <c r="Q18" s="24">
        <v>0</v>
      </c>
      <c r="R18" s="15">
        <f t="shared" si="1"/>
        <v>0</v>
      </c>
      <c r="S18" s="10"/>
    </row>
    <row r="19" spans="3:19" x14ac:dyDescent="0.25">
      <c r="C19" s="23" t="s">
        <v>30</v>
      </c>
      <c r="D19" s="23" t="s">
        <v>30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14">
        <f t="shared" si="0"/>
        <v>0</v>
      </c>
      <c r="Q19" s="24">
        <v>0</v>
      </c>
      <c r="R19" s="15">
        <f t="shared" si="1"/>
        <v>0</v>
      </c>
      <c r="S19" s="10"/>
    </row>
    <row r="20" spans="3:19" x14ac:dyDescent="0.25">
      <c r="C20" s="23" t="s">
        <v>30</v>
      </c>
      <c r="D20" s="23" t="s">
        <v>30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14">
        <f t="shared" si="0"/>
        <v>0</v>
      </c>
      <c r="Q20" s="24">
        <v>0</v>
      </c>
      <c r="R20" s="15">
        <f t="shared" si="1"/>
        <v>0</v>
      </c>
      <c r="S20" s="10"/>
    </row>
    <row r="21" spans="3:19" x14ac:dyDescent="0.25">
      <c r="C21" s="23" t="s">
        <v>30</v>
      </c>
      <c r="D21" s="23" t="s">
        <v>30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14">
        <f t="shared" si="0"/>
        <v>0</v>
      </c>
      <c r="Q21" s="24">
        <v>0</v>
      </c>
      <c r="R21" s="15">
        <f t="shared" si="1"/>
        <v>0</v>
      </c>
      <c r="S21" s="10"/>
    </row>
    <row r="22" spans="3:19" x14ac:dyDescent="0.25">
      <c r="C22" s="23" t="s">
        <v>30</v>
      </c>
      <c r="D22" s="23" t="s">
        <v>30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14">
        <f t="shared" si="0"/>
        <v>0</v>
      </c>
      <c r="Q22" s="24">
        <v>0</v>
      </c>
      <c r="R22" s="15">
        <f t="shared" si="1"/>
        <v>0</v>
      </c>
      <c r="S22" s="10"/>
    </row>
    <row r="23" spans="3:19" x14ac:dyDescent="0.25">
      <c r="C23" s="23" t="s">
        <v>30</v>
      </c>
      <c r="D23" s="23" t="s">
        <v>30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14">
        <f t="shared" si="0"/>
        <v>0</v>
      </c>
      <c r="Q23" s="24">
        <v>0</v>
      </c>
      <c r="R23" s="15">
        <f t="shared" si="1"/>
        <v>0</v>
      </c>
      <c r="S23" s="10"/>
    </row>
    <row r="24" spans="3:19" x14ac:dyDescent="0.25">
      <c r="C24" s="27" t="s">
        <v>31</v>
      </c>
      <c r="D24" s="27"/>
      <c r="E24" s="14">
        <f>SUM(E12:E23)</f>
        <v>0</v>
      </c>
      <c r="F24" s="14">
        <f t="shared" ref="F24:O24" si="2">SUM(F12:F23)</f>
        <v>0</v>
      </c>
      <c r="G24" s="14">
        <f t="shared" si="2"/>
        <v>0</v>
      </c>
      <c r="H24" s="14">
        <f t="shared" si="2"/>
        <v>0</v>
      </c>
      <c r="I24" s="14">
        <f t="shared" si="2"/>
        <v>0</v>
      </c>
      <c r="J24" s="14">
        <f t="shared" si="2"/>
        <v>0</v>
      </c>
      <c r="K24" s="14">
        <f t="shared" si="2"/>
        <v>0</v>
      </c>
      <c r="L24" s="14">
        <f t="shared" si="2"/>
        <v>0</v>
      </c>
      <c r="M24" s="14">
        <f t="shared" si="2"/>
        <v>0</v>
      </c>
      <c r="N24" s="14">
        <f t="shared" si="2"/>
        <v>0</v>
      </c>
      <c r="O24" s="14">
        <f t="shared" si="2"/>
        <v>0</v>
      </c>
      <c r="P24" s="10"/>
      <c r="Q24" s="10"/>
      <c r="R24" s="10"/>
      <c r="S24" s="10"/>
    </row>
    <row r="25" spans="3:19" x14ac:dyDescent="0.25">
      <c r="C25" s="27" t="s">
        <v>32</v>
      </c>
      <c r="D25" s="27"/>
      <c r="E25" s="15">
        <f>SUMPRODUCT(E12:E23,$Q$12:$Q$23)/$S$9</f>
        <v>0</v>
      </c>
      <c r="F25" s="15">
        <f t="shared" ref="F25:O25" si="3">SUMPRODUCT(F12:F23,$Q$12:$Q$23)/$S$9</f>
        <v>0</v>
      </c>
      <c r="G25" s="15">
        <f t="shared" si="3"/>
        <v>0</v>
      </c>
      <c r="H25" s="15">
        <f t="shared" si="3"/>
        <v>0</v>
      </c>
      <c r="I25" s="15">
        <f t="shared" si="3"/>
        <v>0</v>
      </c>
      <c r="J25" s="15">
        <f t="shared" si="3"/>
        <v>0</v>
      </c>
      <c r="K25" s="15">
        <f t="shared" si="3"/>
        <v>0</v>
      </c>
      <c r="L25" s="15">
        <f t="shared" si="3"/>
        <v>0</v>
      </c>
      <c r="M25" s="15">
        <f t="shared" si="3"/>
        <v>0</v>
      </c>
      <c r="N25" s="15">
        <f t="shared" si="3"/>
        <v>0</v>
      </c>
      <c r="O25" s="15">
        <f t="shared" si="3"/>
        <v>0</v>
      </c>
      <c r="P25" s="10"/>
      <c r="Q25" s="10"/>
      <c r="R25" s="10"/>
      <c r="S25" s="10"/>
    </row>
    <row r="26" spans="3:19" x14ac:dyDescent="0.25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3:19" ht="15.75" x14ac:dyDescent="0.25">
      <c r="C27" s="4" t="s">
        <v>33</v>
      </c>
      <c r="D27"/>
      <c r="E27"/>
      <c r="F27" s="35" t="s">
        <v>34</v>
      </c>
      <c r="G27" s="36"/>
      <c r="H27"/>
      <c r="I27" s="4" t="s">
        <v>35</v>
      </c>
      <c r="J27"/>
      <c r="K27"/>
      <c r="L27"/>
      <c r="M27"/>
      <c r="N27" s="35" t="s">
        <v>34</v>
      </c>
      <c r="O27" s="36"/>
      <c r="P27"/>
      <c r="Q27"/>
      <c r="R27"/>
      <c r="S27"/>
    </row>
    <row r="28" spans="3:19" ht="24" x14ac:dyDescent="0.25">
      <c r="C28" s="18" t="s">
        <v>36</v>
      </c>
      <c r="D28" s="18" t="s">
        <v>37</v>
      </c>
      <c r="E28" s="18" t="s">
        <v>38</v>
      </c>
      <c r="F28" s="17" t="s">
        <v>39</v>
      </c>
      <c r="G28" s="17" t="s">
        <v>40</v>
      </c>
      <c r="H28"/>
      <c r="I28" s="37" t="s">
        <v>36</v>
      </c>
      <c r="J28" s="38"/>
      <c r="K28" s="37" t="s">
        <v>41</v>
      </c>
      <c r="L28" s="39"/>
      <c r="M28" s="38"/>
      <c r="N28" s="17" t="s">
        <v>39</v>
      </c>
      <c r="O28" s="17" t="s">
        <v>42</v>
      </c>
      <c r="P28"/>
      <c r="Q28"/>
      <c r="R28"/>
      <c r="S28"/>
    </row>
    <row r="29" spans="3:19" x14ac:dyDescent="0.25">
      <c r="C29" s="23" t="s">
        <v>43</v>
      </c>
      <c r="D29" s="23">
        <v>0</v>
      </c>
      <c r="E29" s="24">
        <v>0</v>
      </c>
      <c r="F29" s="24">
        <v>0</v>
      </c>
      <c r="G29" s="24">
        <v>0</v>
      </c>
      <c r="H29"/>
      <c r="I29" s="32" t="s">
        <v>44</v>
      </c>
      <c r="J29" s="34"/>
      <c r="K29" s="32"/>
      <c r="L29" s="33"/>
      <c r="M29" s="34"/>
      <c r="N29" s="25">
        <v>0</v>
      </c>
      <c r="O29" s="25">
        <v>0</v>
      </c>
      <c r="P29"/>
      <c r="Q29"/>
      <c r="R29"/>
      <c r="S29"/>
    </row>
    <row r="30" spans="3:19" x14ac:dyDescent="0.25">
      <c r="C30" s="23" t="s">
        <v>45</v>
      </c>
      <c r="D30" s="23">
        <v>0</v>
      </c>
      <c r="E30" s="24">
        <v>0</v>
      </c>
      <c r="F30" s="24">
        <v>0</v>
      </c>
      <c r="G30" s="24">
        <v>0</v>
      </c>
      <c r="H30"/>
      <c r="I30" s="32" t="s">
        <v>46</v>
      </c>
      <c r="J30" s="34"/>
      <c r="K30" s="32"/>
      <c r="L30" s="33"/>
      <c r="M30" s="34"/>
      <c r="N30" s="25">
        <v>0</v>
      </c>
      <c r="O30" s="25">
        <v>0</v>
      </c>
      <c r="P30"/>
      <c r="Q30"/>
      <c r="R30"/>
      <c r="S30"/>
    </row>
    <row r="31" spans="3:19" x14ac:dyDescent="0.25">
      <c r="C31" s="23" t="s">
        <v>30</v>
      </c>
      <c r="D31" s="23">
        <v>0</v>
      </c>
      <c r="E31" s="24">
        <v>0</v>
      </c>
      <c r="F31" s="24">
        <v>0</v>
      </c>
      <c r="G31" s="24">
        <v>0</v>
      </c>
      <c r="H31"/>
      <c r="I31" s="32" t="s">
        <v>30</v>
      </c>
      <c r="J31" s="34"/>
      <c r="K31" s="32"/>
      <c r="L31" s="33"/>
      <c r="M31" s="34"/>
      <c r="N31" s="25">
        <v>0</v>
      </c>
      <c r="O31" s="25">
        <v>0</v>
      </c>
      <c r="P31"/>
      <c r="Q31"/>
      <c r="R31"/>
      <c r="S31"/>
    </row>
    <row r="32" spans="3:19" x14ac:dyDescent="0.25">
      <c r="C32" s="23" t="s">
        <v>30</v>
      </c>
      <c r="D32" s="23">
        <v>0</v>
      </c>
      <c r="E32" s="24">
        <v>0</v>
      </c>
      <c r="F32" s="24">
        <v>0</v>
      </c>
      <c r="G32" s="24">
        <v>0</v>
      </c>
      <c r="H32"/>
      <c r="I32" s="32" t="s">
        <v>30</v>
      </c>
      <c r="J32" s="34"/>
      <c r="K32" s="32"/>
      <c r="L32" s="33"/>
      <c r="M32" s="34"/>
      <c r="N32" s="25">
        <v>0</v>
      </c>
      <c r="O32" s="25">
        <v>0</v>
      </c>
      <c r="P32"/>
      <c r="Q32"/>
      <c r="R32"/>
      <c r="S32"/>
    </row>
    <row r="33" spans="3:19" x14ac:dyDescent="0.25">
      <c r="C33" s="23" t="s">
        <v>30</v>
      </c>
      <c r="D33" s="23">
        <v>0</v>
      </c>
      <c r="E33" s="24">
        <v>0</v>
      </c>
      <c r="F33" s="24">
        <v>0</v>
      </c>
      <c r="G33" s="24">
        <v>0</v>
      </c>
      <c r="H33"/>
      <c r="I33" s="32" t="s">
        <v>30</v>
      </c>
      <c r="J33" s="34"/>
      <c r="K33" s="32"/>
      <c r="L33" s="33"/>
      <c r="M33" s="34"/>
      <c r="N33" s="25">
        <v>0</v>
      </c>
      <c r="O33" s="25">
        <v>0</v>
      </c>
      <c r="P33"/>
      <c r="Q33"/>
      <c r="R33"/>
      <c r="S33"/>
    </row>
    <row r="34" spans="3:19" x14ac:dyDescent="0.25">
      <c r="C34" s="10"/>
      <c r="D34" s="10"/>
      <c r="E34" s="20" t="s">
        <v>47</v>
      </c>
      <c r="F34" s="21">
        <f>SUM(F29:F33)</f>
        <v>0</v>
      </c>
      <c r="G34" s="21">
        <f>SUM(G29:G33)</f>
        <v>0</v>
      </c>
      <c r="H34"/>
      <c r="I34" s="19"/>
      <c r="J34" s="19"/>
      <c r="K34" s="19"/>
      <c r="L34" s="19"/>
      <c r="M34" s="20" t="s">
        <v>47</v>
      </c>
      <c r="N34" s="21">
        <f>SUM(N29:N33)</f>
        <v>0</v>
      </c>
      <c r="O34" s="21">
        <f>SUM(O29:O33)</f>
        <v>0</v>
      </c>
      <c r="P34"/>
      <c r="Q34"/>
      <c r="R34"/>
      <c r="S34"/>
    </row>
    <row r="35" spans="3:19" x14ac:dyDescent="0.25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3:19" ht="15.75" x14ac:dyDescent="0.25">
      <c r="C36" s="4" t="s">
        <v>48</v>
      </c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3:19" x14ac:dyDescent="0.25">
      <c r="C37" s="40" t="s">
        <v>49</v>
      </c>
      <c r="D37" s="42" t="s">
        <v>34</v>
      </c>
      <c r="E37" s="43"/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3:19" x14ac:dyDescent="0.25">
      <c r="C38" s="41"/>
      <c r="D38" s="12" t="s">
        <v>50</v>
      </c>
      <c r="E38" s="12" t="s">
        <v>42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3:19" x14ac:dyDescent="0.25">
      <c r="C39" s="16" t="s">
        <v>51</v>
      </c>
      <c r="D39" s="22">
        <f>SUM(E25:O25)-E39</f>
        <v>0</v>
      </c>
      <c r="E39" s="22">
        <f>SUMIF($E$10:$O$10,"Yes",$E$25:$O$25)</f>
        <v>0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3:19" x14ac:dyDescent="0.25">
      <c r="C40" s="16" t="s">
        <v>33</v>
      </c>
      <c r="D40" s="22">
        <f>F34</f>
        <v>0</v>
      </c>
      <c r="E40" s="22">
        <f>G34</f>
        <v>0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3:19" x14ac:dyDescent="0.25">
      <c r="C41" s="16" t="s">
        <v>35</v>
      </c>
      <c r="D41" s="22">
        <f>N34</f>
        <v>0</v>
      </c>
      <c r="E41" s="22">
        <f>O34</f>
        <v>0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3:19" x14ac:dyDescent="0.25">
      <c r="C42" s="20" t="s">
        <v>52</v>
      </c>
      <c r="D42" s="21">
        <f>SUM(D39:D41)</f>
        <v>0</v>
      </c>
      <c r="E42" s="21">
        <f>SUM(E39:E41)</f>
        <v>0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3:19" x14ac:dyDescent="0.25">
      <c r="C43" s="20" t="s">
        <v>53</v>
      </c>
      <c r="D43" s="44">
        <f>D42+E42</f>
        <v>0</v>
      </c>
      <c r="E43" s="45"/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</sheetData>
  <sheetProtection algorithmName="SHA-512" hashValue="e3E4QK9SZBiDJxCaJdt/Umgwp1Nkx7lvTImC+P9KXWyHTDSE0pb5oMxNVxlV1NxcZKUwv2S4C5R2HhPbZbvrDQ==" saltValue="w06kdIf78lOHP9X11UmyNA==" spinCount="100000" sheet="1" objects="1" scenarios="1"/>
  <mergeCells count="23">
    <mergeCell ref="C37:C38"/>
    <mergeCell ref="D37:E37"/>
    <mergeCell ref="D43:E43"/>
    <mergeCell ref="I32:J32"/>
    <mergeCell ref="I33:J33"/>
    <mergeCell ref="K33:M33"/>
    <mergeCell ref="F27:G27"/>
    <mergeCell ref="N27:O27"/>
    <mergeCell ref="I28:J28"/>
    <mergeCell ref="I29:J29"/>
    <mergeCell ref="I30:J30"/>
    <mergeCell ref="I31:J31"/>
    <mergeCell ref="K28:M28"/>
    <mergeCell ref="K29:M29"/>
    <mergeCell ref="K30:M30"/>
    <mergeCell ref="K31:M31"/>
    <mergeCell ref="K32:M32"/>
    <mergeCell ref="C25:D25"/>
    <mergeCell ref="E8:O8"/>
    <mergeCell ref="D5:G5"/>
    <mergeCell ref="C9:D9"/>
    <mergeCell ref="C10:D10"/>
    <mergeCell ref="C24:D24"/>
  </mergeCells>
  <dataValidations disablePrompts="1" count="1">
    <dataValidation type="list" allowBlank="1" showInputMessage="1" showErrorMessage="1" sqref="E10:O10" xr:uid="{8970DA1C-7E26-497F-8DB4-57174DF9F16E}">
      <formula1>"Yes,No"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D9940F8876914F80070202556A10BF" ma:contentTypeVersion="18" ma:contentTypeDescription="Create a new document." ma:contentTypeScope="" ma:versionID="f278bd54968a8582884f1ee71147a812">
  <xsd:schema xmlns:xsd="http://www.w3.org/2001/XMLSchema" xmlns:xs="http://www.w3.org/2001/XMLSchema" xmlns:p="http://schemas.microsoft.com/office/2006/metadata/properties" xmlns:ns2="eace280f-75b5-4d9b-9c70-acdc6c911b91" xmlns:ns3="58c1a933-cd4a-4eeb-b01e-03be787f2e5c" targetNamespace="http://schemas.microsoft.com/office/2006/metadata/properties" ma:root="true" ma:fieldsID="487b59d7bab143c04177cbc745805507" ns2:_="" ns3:_="">
    <xsd:import namespace="eace280f-75b5-4d9b-9c70-acdc6c911b91"/>
    <xsd:import namespace="58c1a933-cd4a-4eeb-b01e-03be787f2e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e280f-75b5-4d9b-9c70-acdc6c911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4c6e9a-4c33-454e-8dc9-9e27271d2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1a933-cd4a-4eeb-b01e-03be787f2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eac2de3-a3d1-437a-a55e-43b00d22d599}" ma:internalName="TaxCatchAll" ma:showField="CatchAllData" ma:web="58c1a933-cd4a-4eeb-b01e-03be787f2e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ce280f-75b5-4d9b-9c70-acdc6c911b91">
      <Terms xmlns="http://schemas.microsoft.com/office/infopath/2007/PartnerControls"/>
    </lcf76f155ced4ddcb4097134ff3c332f>
    <TaxCatchAll xmlns="58c1a933-cd4a-4eeb-b01e-03be787f2e5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B28070-AC6C-4059-A01F-1A7F319AC08F}"/>
</file>

<file path=customXml/itemProps2.xml><?xml version="1.0" encoding="utf-8"?>
<ds:datastoreItem xmlns:ds="http://schemas.openxmlformats.org/officeDocument/2006/customXml" ds:itemID="{8823690A-85BF-4C4A-9C4C-417567B4A520}">
  <ds:schemaRefs>
    <ds:schemaRef ds:uri="http://purl.org/dc/terms/"/>
    <ds:schemaRef ds:uri="http://schemas.microsoft.com/office/2006/metadata/properties"/>
    <ds:schemaRef ds:uri="58c1a933-cd4a-4eeb-b01e-03be787f2e5c"/>
    <ds:schemaRef ds:uri="http://purl.org/dc/elements/1.1/"/>
    <ds:schemaRef ds:uri="eace280f-75b5-4d9b-9c70-acdc6c911b91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97CFAE1-BBDA-4D83-B305-9ABA03F704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CT_Cover</vt:lpstr>
      <vt:lpstr>Bid Price Calculation Sheet</vt:lpstr>
      <vt:lpstr>cl_workbook_title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Alistair Morris</cp:lastModifiedBy>
  <cp:revision/>
  <dcterms:created xsi:type="dcterms:W3CDTF">2021-03-04T12:00:57Z</dcterms:created>
  <dcterms:modified xsi:type="dcterms:W3CDTF">2024-04-18T11:03:34Z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0x010100A2D9940F8876914F80070202556A10BF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</Properties>
</file>